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ilson36\Desktop\PM Roundtable February\"/>
    </mc:Choice>
  </mc:AlternateContent>
  <xr:revisionPtr revIDLastSave="0" documentId="8_{A8E7BD23-3C65-4970-AB36-2EEBD9A91C7C}" xr6:coauthVersionLast="40" xr6:coauthVersionMax="40" xr10:uidLastSave="{00000000-0000-0000-0000-000000000000}"/>
  <bookViews>
    <workbookView xWindow="33000" yWindow="1200" windowWidth="21600" windowHeight="11385" xr2:uid="{00000000-000D-0000-FFFF-FFFF00000000}"/>
  </bookViews>
  <sheets>
    <sheet name="Budget Template" sheetId="2" r:id="rId1"/>
    <sheet name="Pull Downs" sheetId="3" r:id="rId2"/>
  </sheets>
  <definedNames>
    <definedName name="_xlnm.Print_Area" localSheetId="0">'Budget Template'!$A$1:$H$64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0" i="2" l="1"/>
  <c r="G59" i="2"/>
  <c r="G58" i="2"/>
  <c r="H26" i="2"/>
  <c r="G15" i="2"/>
  <c r="F26" i="2"/>
  <c r="G1" i="2" l="1"/>
  <c r="F48" i="2" l="1"/>
  <c r="F20" i="2"/>
  <c r="G17" i="2" l="1"/>
  <c r="F54" i="2" l="1"/>
  <c r="F42" i="2"/>
  <c r="G18" i="2" l="1"/>
  <c r="G19" i="2"/>
  <c r="H20" i="2" l="1"/>
  <c r="G33" i="2" s="1"/>
  <c r="G32" i="2"/>
  <c r="G46" i="2"/>
  <c r="H48" i="2" s="1"/>
  <c r="H36" i="2" l="1"/>
  <c r="H42" i="2"/>
  <c r="F36" i="2"/>
  <c r="E50" i="2" l="1"/>
  <c r="G53" i="2" l="1"/>
  <c r="G52" i="2"/>
  <c r="H54" i="2" l="1"/>
  <c r="F60" i="2" l="1"/>
  <c r="H62" i="2"/>
  <c r="J21" i="2" l="1"/>
  <c r="J25" i="2"/>
  <c r="J22" i="2"/>
  <c r="J18" i="2"/>
  <c r="J19" i="2"/>
</calcChain>
</file>

<file path=xl/sharedStrings.xml><?xml version="1.0" encoding="utf-8"?>
<sst xmlns="http://schemas.openxmlformats.org/spreadsheetml/2006/main" count="133" uniqueCount="89">
  <si>
    <t>Institution:</t>
  </si>
  <si>
    <t>Project No.:</t>
  </si>
  <si>
    <t>Location:</t>
  </si>
  <si>
    <t xml:space="preserve"> </t>
  </si>
  <si>
    <t>Date:</t>
  </si>
  <si>
    <t>Revised:</t>
  </si>
  <si>
    <t>1.</t>
  </si>
  <si>
    <t>2.</t>
  </si>
  <si>
    <t>3.</t>
  </si>
  <si>
    <t>C. ARCHITECTURAL &amp; ENGINEERING SERVICES</t>
  </si>
  <si>
    <t>4.</t>
  </si>
  <si>
    <t>5.</t>
  </si>
  <si>
    <t>6.</t>
  </si>
  <si>
    <t>G. SPECIAL COSTS - Not Subject to Contingency</t>
  </si>
  <si>
    <t>H. TOTAL PROJECT COST</t>
  </si>
  <si>
    <t>Project:</t>
  </si>
  <si>
    <t>Georgia Institute of Technology</t>
  </si>
  <si>
    <t>PROJECT BUDGET FORM</t>
  </si>
  <si>
    <t>TBD</t>
  </si>
  <si>
    <t>Design Team:</t>
  </si>
  <si>
    <t>CM Proposed Costs</t>
  </si>
  <si>
    <t xml:space="preserve">Special Consultants - Additional Services </t>
  </si>
  <si>
    <t>included</t>
  </si>
  <si>
    <t>Total for A &amp; E Services</t>
  </si>
  <si>
    <t>Fixtures, Furnishings &amp; Equipment</t>
  </si>
  <si>
    <t>Total for Loose Equipment</t>
  </si>
  <si>
    <t>New Construction - 5%</t>
  </si>
  <si>
    <t>Total Contingency</t>
  </si>
  <si>
    <t>Total Other Special Cost</t>
  </si>
  <si>
    <t>Total Project Budget</t>
  </si>
  <si>
    <t>Project Manager:</t>
  </si>
  <si>
    <t>Contractor:</t>
  </si>
  <si>
    <t>2</t>
  </si>
  <si>
    <t xml:space="preserve">Construction Cost </t>
  </si>
  <si>
    <t xml:space="preserve">A. CONSTRUCTION </t>
  </si>
  <si>
    <t>Funding PS#:</t>
  </si>
  <si>
    <t>Construction Total (Stated Cost Limitation)</t>
  </si>
  <si>
    <t xml:space="preserve">B. PROJECT OVERSIGHT </t>
  </si>
  <si>
    <t>Total for Project Oversight</t>
  </si>
  <si>
    <t>Facilities Project Management Fee (Percentage of Total Project Budget)</t>
  </si>
  <si>
    <t>CM Fee (7.5%)</t>
  </si>
  <si>
    <t>General Conditions (8% - 9.5%)</t>
  </si>
  <si>
    <t>Design Status:</t>
  </si>
  <si>
    <t>Preconstruction Services (Fee, Costs &amp; Expenses 0.5 - 0.85%)</t>
  </si>
  <si>
    <t>Basic Design Services (Fixed Fee)</t>
  </si>
  <si>
    <t>Design Estimate</t>
  </si>
  <si>
    <t>Construction Estimate</t>
  </si>
  <si>
    <t>Pre Design Budget</t>
  </si>
  <si>
    <t xml:space="preserve">D. LOOSE EQUIPMENT   </t>
  </si>
  <si>
    <t>F. OWNER CONTINGENCY (on Items "A" through "E" )</t>
  </si>
  <si>
    <t>Material Testing</t>
  </si>
  <si>
    <t xml:space="preserve">E. TESTING </t>
  </si>
  <si>
    <t xml:space="preserve">ADA Review </t>
  </si>
  <si>
    <t>none</t>
  </si>
  <si>
    <t xml:space="preserve">Total for Testing  </t>
  </si>
  <si>
    <t>allowance</t>
  </si>
  <si>
    <t>A/V Equip / Network Electronics</t>
  </si>
  <si>
    <t>Programming / Early Studies</t>
  </si>
  <si>
    <t>Projects with a Total Project Budget over $1M</t>
  </si>
  <si>
    <t>Projects with a Total Project Budget less than $1M</t>
  </si>
  <si>
    <r>
      <rPr>
        <b/>
        <sz val="11"/>
        <color rgb="FFFF0000"/>
        <rFont val="Arial"/>
        <family val="2"/>
      </rPr>
      <t xml:space="preserve">DO NOT PRINT </t>
    </r>
    <r>
      <rPr>
        <sz val="11"/>
        <color rgb="FFFF0000"/>
        <rFont val="Arial"/>
        <family val="2"/>
      </rPr>
      <t xml:space="preserve">(Calculation </t>
    </r>
    <r>
      <rPr>
        <b/>
        <u/>
        <sz val="11"/>
        <color rgb="FFFF0000"/>
        <rFont val="Arial"/>
        <family val="2"/>
      </rPr>
      <t>ONLY</t>
    </r>
    <r>
      <rPr>
        <sz val="11"/>
        <color rgb="FFFF0000"/>
        <rFont val="Arial"/>
        <family val="2"/>
      </rPr>
      <t xml:space="preserve"> works when Project Oversight Dollar Value is ZERO)</t>
    </r>
  </si>
  <si>
    <r>
      <t xml:space="preserve">Design Documents </t>
    </r>
    <r>
      <rPr>
        <i/>
        <sz val="11"/>
        <rFont val="Arial"/>
        <family val="2"/>
      </rPr>
      <t xml:space="preserve"> </t>
    </r>
  </si>
  <si>
    <r>
      <t xml:space="preserve">Basic Construction Administration </t>
    </r>
    <r>
      <rPr>
        <i/>
        <sz val="11"/>
        <rFont val="Arial"/>
        <family val="2"/>
      </rPr>
      <t xml:space="preserve"> </t>
    </r>
  </si>
  <si>
    <r>
      <t xml:space="preserve">Reimbursable Expenses </t>
    </r>
    <r>
      <rPr>
        <i/>
        <sz val="11"/>
        <rFont val="Arial"/>
        <family val="2"/>
      </rPr>
      <t xml:space="preserve"> </t>
    </r>
  </si>
  <si>
    <t>Design Renovation - 10%</t>
  </si>
  <si>
    <t>Project Name Here</t>
  </si>
  <si>
    <t>Project Location Here</t>
  </si>
  <si>
    <t>Project Design Team Name Here</t>
  </si>
  <si>
    <t>PM Name Here</t>
  </si>
  <si>
    <t>Contractor Name Here</t>
  </si>
  <si>
    <t>INSTRUCTIONS - DO NOT PRINT</t>
  </si>
  <si>
    <t>This Budget Form is For:</t>
  </si>
  <si>
    <t xml:space="preserve">Projects LESS than $1M Construction.  </t>
  </si>
  <si>
    <t>Projects over $1M Construction must have BOR approval and utilize the full BOR CR6 form.</t>
  </si>
  <si>
    <t>Georgia Tech Facilities Inc Fee (Percentage of Total Project Budget)</t>
  </si>
  <si>
    <t>All Projects contracted through Georgia Tech Facilities Inc.</t>
  </si>
  <si>
    <t>Scope of Work Decription Here - Item 1</t>
  </si>
  <si>
    <t>Scope of Work Decription Here - Item 2</t>
  </si>
  <si>
    <t>Abatement Testing and Oversight</t>
  </si>
  <si>
    <t>General Notes:</t>
  </si>
  <si>
    <t>Remember to correct all percentages if you enter a lump sum $value in lieu of utilizing calculated fields</t>
  </si>
  <si>
    <t>Add the vendor's name in column I, if you are using a quote so the customer knows it is a quote, not an estimate.</t>
  </si>
  <si>
    <r>
      <rPr>
        <b/>
        <u/>
        <sz val="11"/>
        <color rgb="FFFF0000"/>
        <rFont val="Arial"/>
        <family val="2"/>
      </rPr>
      <t xml:space="preserve">Field H8 </t>
    </r>
    <r>
      <rPr>
        <sz val="11"/>
        <color rgb="FFFF0000"/>
        <rFont val="Arial"/>
        <family val="2"/>
      </rPr>
      <t>-Design Status: Select One, If anything other than construction estimate leave preliminary at top of sheet</t>
    </r>
  </si>
  <si>
    <r>
      <t xml:space="preserve">PM Fee Calculation </t>
    </r>
    <r>
      <rPr>
        <b/>
        <u/>
        <sz val="10"/>
        <color rgb="FFFF0000"/>
        <rFont val="Arial"/>
        <family val="2"/>
      </rPr>
      <t>(Field G24)</t>
    </r>
  </si>
  <si>
    <r>
      <t xml:space="preserve">In House Design Fee Calculation </t>
    </r>
    <r>
      <rPr>
        <b/>
        <u/>
        <sz val="10"/>
        <color rgb="FFFF0000"/>
        <rFont val="Arial"/>
        <family val="2"/>
      </rPr>
      <t>(Field G32)</t>
    </r>
  </si>
  <si>
    <r>
      <t xml:space="preserve">GTFI Fee </t>
    </r>
    <r>
      <rPr>
        <b/>
        <u/>
        <sz val="10"/>
        <color rgb="FFFF0000"/>
        <rFont val="Arial"/>
        <family val="2"/>
      </rPr>
      <t>(Field G25)</t>
    </r>
  </si>
  <si>
    <r>
      <rPr>
        <b/>
        <u/>
        <sz val="11"/>
        <color rgb="FFFF0000"/>
        <rFont val="Arial"/>
        <family val="2"/>
      </rPr>
      <t>Field E50</t>
    </r>
    <r>
      <rPr>
        <sz val="11"/>
        <color rgb="FFFF0000"/>
        <rFont val="Arial"/>
        <family val="2"/>
      </rPr>
      <t>: Contingency should be applied to the sum of A-E, if the work is not yet complete</t>
    </r>
  </si>
  <si>
    <r>
      <rPr>
        <b/>
        <u/>
        <sz val="11"/>
        <color rgb="FFFF0000"/>
        <rFont val="Arial"/>
        <family val="2"/>
      </rPr>
      <t xml:space="preserve">Field G52 / G53: </t>
    </r>
    <r>
      <rPr>
        <sz val="11"/>
        <color rgb="FFFF0000"/>
        <rFont val="Arial"/>
        <family val="2"/>
      </rPr>
      <t>Use Clear Contents to Clear One Contingency Total Out, or adjust percentage as required</t>
    </r>
  </si>
  <si>
    <t>Commissioning - 0.5% to 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</si>
</sst>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&quot;$&quot;#,##0.00"/>
  </numFmts>
  <fonts count="18" x14ac:knownFonts="1">
    <font>
      <sz val="8"/>
      <name val="Arial"/>
    </font>
    <font>
      <sz val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b/>
      <u/>
      <sz val="11"/>
      <color rgb="FFFF000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i/>
      <sz val="10"/>
      <color rgb="FFFF0000"/>
      <name val="Arial"/>
      <family val="2"/>
    </font>
    <font>
      <sz val="11"/>
      <color indexed="49"/>
      <name val="Arial"/>
      <family val="2"/>
    </font>
    <font>
      <sz val="11"/>
      <name val="Calibri"/>
      <family val="2"/>
    </font>
    <font>
      <b/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1" fillId="0" borderId="0" xfId="0" applyFont="1" applyProtection="1">
      <protection locked="0"/>
    </xf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3" fillId="0" borderId="0" xfId="0" applyFont="1" applyProtection="1">
      <protection locked="0"/>
    </xf>
    <xf numFmtId="0" fontId="3" fillId="0" borderId="0" xfId="0" applyFont="1"/>
    <xf numFmtId="0" fontId="4" fillId="0" borderId="0" xfId="0" applyFont="1" applyProtection="1">
      <protection locked="0"/>
    </xf>
    <xf numFmtId="10" fontId="1" fillId="0" borderId="0" xfId="0" applyNumberFormat="1" applyFont="1" applyProtection="1">
      <protection locked="0"/>
    </xf>
    <xf numFmtId="0" fontId="7" fillId="0" borderId="0" xfId="0" applyFont="1"/>
    <xf numFmtId="0" fontId="4" fillId="0" borderId="0" xfId="0" applyFont="1"/>
    <xf numFmtId="165" fontId="4" fillId="0" borderId="0" xfId="0" applyNumberFormat="1" applyFont="1"/>
    <xf numFmtId="165" fontId="3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/>
    <xf numFmtId="165" fontId="8" fillId="0" borderId="0" xfId="0" applyNumberFormat="1" applyFont="1"/>
    <xf numFmtId="0" fontId="8" fillId="0" borderId="2" xfId="0" applyFont="1" applyBorder="1"/>
    <xf numFmtId="0" fontId="8" fillId="0" borderId="1" xfId="0" applyFont="1" applyBorder="1"/>
    <xf numFmtId="165" fontId="8" fillId="0" borderId="1" xfId="0" applyNumberFormat="1" applyFont="1" applyBorder="1"/>
    <xf numFmtId="0" fontId="8" fillId="0" borderId="16" xfId="0" applyFont="1" applyBorder="1" applyAlignment="1" applyProtection="1">
      <alignment horizontal="right"/>
      <protection locked="0"/>
    </xf>
    <xf numFmtId="0" fontId="8" fillId="0" borderId="3" xfId="0" applyFont="1" applyBorder="1"/>
    <xf numFmtId="165" fontId="8" fillId="0" borderId="3" xfId="0" applyNumberFormat="1" applyFont="1" applyBorder="1"/>
    <xf numFmtId="0" fontId="8" fillId="0" borderId="4" xfId="0" applyFont="1" applyBorder="1" applyProtection="1">
      <protection locked="0"/>
    </xf>
    <xf numFmtId="49" fontId="3" fillId="0" borderId="0" xfId="0" applyNumberFormat="1" applyFont="1" applyAlignment="1">
      <alignment horizontal="left"/>
    </xf>
    <xf numFmtId="10" fontId="3" fillId="0" borderId="0" xfId="0" applyNumberFormat="1" applyFont="1"/>
    <xf numFmtId="164" fontId="3" fillId="0" borderId="2" xfId="0" applyNumberFormat="1" applyFont="1" applyBorder="1"/>
    <xf numFmtId="164" fontId="3" fillId="0" borderId="0" xfId="0" applyNumberFormat="1" applyFont="1"/>
    <xf numFmtId="164" fontId="8" fillId="0" borderId="0" xfId="0" applyNumberFormat="1" applyFont="1"/>
    <xf numFmtId="10" fontId="10" fillId="0" borderId="0" xfId="0" applyNumberFormat="1" applyFont="1" applyAlignment="1" applyProtection="1">
      <alignment horizontal="left" vertical="center" wrapText="1"/>
      <protection locked="0"/>
    </xf>
    <xf numFmtId="10" fontId="2" fillId="0" borderId="5" xfId="0" applyNumberFormat="1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11" xfId="0" applyFont="1" applyBorder="1"/>
    <xf numFmtId="10" fontId="2" fillId="0" borderId="6" xfId="0" applyNumberFormat="1" applyFont="1" applyBorder="1"/>
    <xf numFmtId="0" fontId="2" fillId="0" borderId="12" xfId="0" applyFont="1" applyBorder="1"/>
    <xf numFmtId="0" fontId="2" fillId="0" borderId="13" xfId="0" applyFont="1" applyBorder="1"/>
    <xf numFmtId="10" fontId="3" fillId="0" borderId="8" xfId="0" applyNumberFormat="1" applyFont="1" applyBorder="1"/>
    <xf numFmtId="164" fontId="3" fillId="0" borderId="8" xfId="0" applyNumberFormat="1" applyFont="1" applyBorder="1"/>
    <xf numFmtId="164" fontId="8" fillId="0" borderId="1" xfId="0" applyNumberFormat="1" applyFont="1" applyBorder="1"/>
    <xf numFmtId="0" fontId="12" fillId="0" borderId="5" xfId="0" applyFont="1" applyBorder="1"/>
    <xf numFmtId="49" fontId="3" fillId="0" borderId="0" xfId="0" applyNumberFormat="1" applyFont="1"/>
    <xf numFmtId="10" fontId="2" fillId="0" borderId="7" xfId="0" applyNumberFormat="1" applyFont="1" applyBorder="1"/>
    <xf numFmtId="0" fontId="2" fillId="0" borderId="14" xfId="0" applyFont="1" applyBorder="1"/>
    <xf numFmtId="0" fontId="2" fillId="0" borderId="2" xfId="0" applyFont="1" applyBorder="1"/>
    <xf numFmtId="0" fontId="2" fillId="0" borderId="15" xfId="0" applyFont="1" applyBorder="1"/>
    <xf numFmtId="10" fontId="3" fillId="0" borderId="2" xfId="0" applyNumberFormat="1" applyFont="1" applyBorder="1"/>
    <xf numFmtId="5" fontId="2" fillId="0" borderId="0" xfId="0" applyNumberFormat="1" applyFont="1"/>
    <xf numFmtId="10" fontId="13" fillId="0" borderId="0" xfId="0" applyNumberFormat="1" applyFont="1" applyAlignment="1">
      <alignment horizontal="right"/>
    </xf>
    <xf numFmtId="164" fontId="8" fillId="0" borderId="0" xfId="0" applyNumberFormat="1" applyFont="1" applyProtection="1">
      <protection locked="0"/>
    </xf>
    <xf numFmtId="164" fontId="13" fillId="0" borderId="0" xfId="0" applyNumberFormat="1" applyFont="1" applyAlignment="1">
      <alignment horizontal="right"/>
    </xf>
    <xf numFmtId="164" fontId="13" fillId="0" borderId="2" xfId="0" applyNumberFormat="1" applyFont="1" applyBorder="1" applyAlignment="1">
      <alignment horizontal="right"/>
    </xf>
    <xf numFmtId="164" fontId="8" fillId="0" borderId="2" xfId="0" applyNumberFormat="1" applyFont="1" applyBorder="1"/>
    <xf numFmtId="3" fontId="3" fillId="0" borderId="0" xfId="0" applyNumberFormat="1" applyFont="1"/>
    <xf numFmtId="164" fontId="8" fillId="0" borderId="8" xfId="0" applyNumberFormat="1" applyFont="1" applyBorder="1"/>
    <xf numFmtId="10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3" fillId="0" borderId="1" xfId="0" applyNumberFormat="1" applyFont="1" applyBorder="1"/>
    <xf numFmtId="0" fontId="3" fillId="0" borderId="0" xfId="0" quotePrefix="1" applyFont="1"/>
    <xf numFmtId="10" fontId="3" fillId="0" borderId="9" xfId="0" applyNumberFormat="1" applyFont="1" applyBorder="1"/>
    <xf numFmtId="164" fontId="3" fillId="0" borderId="9" xfId="0" applyNumberFormat="1" applyFont="1" applyBorder="1"/>
    <xf numFmtId="164" fontId="8" fillId="0" borderId="9" xfId="0" applyNumberFormat="1" applyFont="1" applyBorder="1"/>
    <xf numFmtId="164" fontId="8" fillId="0" borderId="17" xfId="0" applyNumberFormat="1" applyFont="1" applyBorder="1"/>
    <xf numFmtId="164" fontId="8" fillId="0" borderId="18" xfId="0" applyNumberFormat="1" applyFont="1" applyBorder="1"/>
    <xf numFmtId="0" fontId="2" fillId="0" borderId="0" xfId="0" applyFont="1" applyProtection="1">
      <protection locked="0"/>
    </xf>
    <xf numFmtId="3" fontId="12" fillId="0" borderId="0" xfId="0" applyNumberFormat="1" applyFont="1"/>
    <xf numFmtId="0" fontId="2" fillId="0" borderId="0" xfId="0" applyFont="1" applyAlignment="1" applyProtection="1">
      <alignment horizontal="right"/>
      <protection locked="0"/>
    </xf>
    <xf numFmtId="0" fontId="12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5" fillId="0" borderId="16" xfId="0" applyFont="1" applyBorder="1" applyAlignment="1" applyProtection="1">
      <alignment horizontal="right"/>
      <protection locked="0"/>
    </xf>
    <xf numFmtId="14" fontId="3" fillId="0" borderId="1" xfId="0" applyNumberFormat="1" applyFont="1" applyBorder="1"/>
    <xf numFmtId="14" fontId="3" fillId="0" borderId="3" xfId="0" applyNumberFormat="1" applyFont="1" applyBorder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10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8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9" fillId="0" borderId="4" xfId="0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3" fontId="12" fillId="2" borderId="11" xfId="0" applyNumberFormat="1" applyFont="1" applyFill="1" applyBorder="1"/>
    <xf numFmtId="3" fontId="2" fillId="0" borderId="13" xfId="0" applyNumberFormat="1" applyFont="1" applyBorder="1"/>
    <xf numFmtId="0" fontId="12" fillId="2" borderId="11" xfId="0" applyFont="1" applyFill="1" applyBorder="1"/>
    <xf numFmtId="3" fontId="2" fillId="0" borderId="15" xfId="0" applyNumberFormat="1" applyFont="1" applyBorder="1"/>
    <xf numFmtId="0" fontId="4" fillId="0" borderId="19" xfId="0" applyFont="1" applyBorder="1"/>
    <xf numFmtId="0" fontId="5" fillId="0" borderId="19" xfId="0" applyFont="1" applyBorder="1"/>
    <xf numFmtId="0" fontId="2" fillId="0" borderId="19" xfId="0" applyFont="1" applyBorder="1"/>
    <xf numFmtId="0" fontId="2" fillId="0" borderId="19" xfId="0" applyFont="1" applyBorder="1" applyAlignment="1">
      <alignment vertical="center"/>
    </xf>
    <xf numFmtId="0" fontId="2" fillId="0" borderId="19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9" xfId="0" applyFont="1" applyBorder="1"/>
    <xf numFmtId="165" fontId="2" fillId="0" borderId="0" xfId="0" applyNumberFormat="1" applyFont="1"/>
    <xf numFmtId="0" fontId="11" fillId="0" borderId="0" xfId="0" applyFont="1"/>
    <xf numFmtId="0" fontId="14" fillId="0" borderId="0" xfId="0" applyFont="1" applyAlignment="1">
      <alignment horizontal="left"/>
    </xf>
    <xf numFmtId="0" fontId="6" fillId="0" borderId="20" xfId="0" applyFont="1" applyBorder="1" applyProtection="1">
      <protection locked="0"/>
    </xf>
    <xf numFmtId="0" fontId="16" fillId="0" borderId="0" xfId="0" applyFont="1" applyProtection="1">
      <protection locked="0"/>
    </xf>
    <xf numFmtId="0" fontId="3" fillId="2" borderId="0" xfId="0" applyFont="1" applyFill="1"/>
    <xf numFmtId="0" fontId="6" fillId="0" borderId="2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82"/>
  <sheetViews>
    <sheetView tabSelected="1" topLeftCell="A22" workbookViewId="0">
      <selection activeCell="P45" sqref="P45:P46"/>
    </sheetView>
  </sheetViews>
  <sheetFormatPr defaultColWidth="13.6640625" defaultRowHeight="14.25" x14ac:dyDescent="0.2"/>
  <cols>
    <col min="1" max="2" width="4.6640625" style="12" customWidth="1"/>
    <col min="3" max="3" width="11.1640625" style="12" customWidth="1"/>
    <col min="4" max="4" width="52" style="12" customWidth="1"/>
    <col min="5" max="5" width="19.83203125" style="12" customWidth="1"/>
    <col min="6" max="6" width="13.1640625" style="12" customWidth="1"/>
    <col min="7" max="7" width="18.6640625" style="4" bestFit="1" customWidth="1"/>
    <col min="8" max="8" width="27.83203125" style="12" customWidth="1"/>
    <col min="9" max="9" width="19.33203125" style="93" customWidth="1"/>
    <col min="10" max="10" width="49.1640625" style="12" customWidth="1"/>
    <col min="11" max="11" width="9" style="12" customWidth="1"/>
    <col min="12" max="14" width="13.6640625" style="12"/>
    <col min="15" max="15" width="28" style="12" customWidth="1"/>
    <col min="16" max="16384" width="13.6640625" style="12"/>
  </cols>
  <sheetData>
    <row r="1" spans="1:257" s="6" customFormat="1" ht="23.25" x14ac:dyDescent="0.35">
      <c r="A1" s="8" t="s">
        <v>17</v>
      </c>
      <c r="B1" s="9"/>
      <c r="C1" s="9"/>
      <c r="D1" s="9"/>
      <c r="E1" s="10"/>
      <c r="F1" s="9"/>
      <c r="G1" s="81" t="str">
        <f>IF(H8="Construction Estimate","","PRELIMINARY")</f>
        <v/>
      </c>
      <c r="H1" s="9"/>
      <c r="I1" s="88"/>
      <c r="J1" s="6" t="s">
        <v>70</v>
      </c>
    </row>
    <row r="2" spans="1:257" x14ac:dyDescent="0.2">
      <c r="A2" s="5"/>
      <c r="B2" s="4"/>
      <c r="C2" s="4"/>
      <c r="D2" s="4"/>
      <c r="E2" s="11"/>
      <c r="F2" s="4"/>
      <c r="H2" s="4"/>
      <c r="I2" s="89"/>
    </row>
    <row r="3" spans="1:257" ht="15" x14ac:dyDescent="0.25">
      <c r="A3" s="13" t="s">
        <v>15</v>
      </c>
      <c r="B3" s="13"/>
      <c r="C3" s="13"/>
      <c r="D3" s="5" t="s">
        <v>65</v>
      </c>
      <c r="E3" s="14"/>
      <c r="F3" s="4"/>
      <c r="G3" s="15" t="s">
        <v>1</v>
      </c>
      <c r="H3" s="69" t="s">
        <v>18</v>
      </c>
      <c r="I3" s="89"/>
      <c r="J3" s="94" t="s">
        <v>71</v>
      </c>
      <c r="K3" s="4"/>
      <c r="L3" s="4"/>
      <c r="M3" s="4"/>
      <c r="N3" s="4"/>
      <c r="O3" s="4"/>
    </row>
    <row r="4" spans="1:257" ht="15" x14ac:dyDescent="0.25">
      <c r="A4" s="16" t="s">
        <v>0</v>
      </c>
      <c r="B4" s="16"/>
      <c r="C4" s="16"/>
      <c r="D4" s="67" t="s">
        <v>16</v>
      </c>
      <c r="E4" s="17"/>
      <c r="F4" s="16"/>
      <c r="G4" s="15" t="s">
        <v>35</v>
      </c>
      <c r="H4" s="69" t="s">
        <v>18</v>
      </c>
      <c r="I4" s="89"/>
      <c r="J4" s="95" t="s">
        <v>72</v>
      </c>
      <c r="K4" s="4"/>
      <c r="L4" s="4"/>
      <c r="M4" s="4"/>
      <c r="N4" s="4"/>
      <c r="O4" s="4"/>
    </row>
    <row r="5" spans="1:257" ht="15" x14ac:dyDescent="0.25">
      <c r="A5" s="16" t="s">
        <v>2</v>
      </c>
      <c r="B5" s="16"/>
      <c r="C5" s="16"/>
      <c r="D5" s="67" t="s">
        <v>66</v>
      </c>
      <c r="E5" s="17"/>
      <c r="F5" s="16" t="s">
        <v>3</v>
      </c>
      <c r="G5" s="18" t="s">
        <v>3</v>
      </c>
      <c r="H5" s="70"/>
      <c r="I5" s="89"/>
      <c r="J5" s="100" t="s">
        <v>73</v>
      </c>
      <c r="K5" s="101"/>
      <c r="L5" s="101"/>
      <c r="M5" s="101"/>
      <c r="N5" s="101"/>
      <c r="O5" s="101"/>
    </row>
    <row r="6" spans="1:257" ht="15" x14ac:dyDescent="0.25">
      <c r="A6" s="16" t="s">
        <v>19</v>
      </c>
      <c r="B6" s="16"/>
      <c r="C6" s="16"/>
      <c r="D6" s="67" t="s">
        <v>67</v>
      </c>
      <c r="E6" s="17"/>
      <c r="F6" s="16"/>
      <c r="G6" s="16" t="s">
        <v>4</v>
      </c>
      <c r="H6" s="71" t="s">
        <v>3</v>
      </c>
      <c r="I6" s="89"/>
      <c r="J6" s="4"/>
      <c r="K6" s="4"/>
      <c r="L6" s="4"/>
      <c r="M6" s="4"/>
      <c r="N6" s="4"/>
      <c r="O6" s="4"/>
    </row>
    <row r="7" spans="1:257" ht="15" x14ac:dyDescent="0.25">
      <c r="A7" s="16" t="s">
        <v>30</v>
      </c>
      <c r="B7" s="16"/>
      <c r="C7" s="16"/>
      <c r="D7" s="67" t="s">
        <v>68</v>
      </c>
      <c r="E7" s="17"/>
      <c r="F7" s="16"/>
      <c r="G7" s="19" t="s">
        <v>5</v>
      </c>
      <c r="H7" s="72" t="s">
        <v>3</v>
      </c>
      <c r="I7" s="89"/>
      <c r="J7" s="4"/>
      <c r="K7" s="4"/>
      <c r="L7" s="4"/>
      <c r="M7" s="4"/>
      <c r="N7" s="4"/>
      <c r="O7" s="4"/>
    </row>
    <row r="8" spans="1:257" ht="15" x14ac:dyDescent="0.25">
      <c r="A8" s="19" t="s">
        <v>31</v>
      </c>
      <c r="B8" s="19"/>
      <c r="C8" s="19"/>
      <c r="D8" s="68" t="s">
        <v>69</v>
      </c>
      <c r="E8" s="20"/>
      <c r="F8" s="19"/>
      <c r="G8" s="21" t="s">
        <v>42</v>
      </c>
      <c r="H8" s="80" t="s">
        <v>46</v>
      </c>
      <c r="I8" s="89"/>
      <c r="J8" s="95" t="s">
        <v>82</v>
      </c>
      <c r="K8" s="4"/>
      <c r="L8" s="4"/>
      <c r="M8" s="4"/>
      <c r="N8" s="4"/>
      <c r="O8" s="4"/>
    </row>
    <row r="9" spans="1:257" x14ac:dyDescent="0.2">
      <c r="A9" s="5"/>
      <c r="B9" s="5"/>
      <c r="C9" s="5"/>
      <c r="D9" s="5"/>
      <c r="E9" s="5"/>
      <c r="F9" s="5"/>
      <c r="G9" s="5"/>
      <c r="H9" s="5" t="s">
        <v>3</v>
      </c>
      <c r="I9" s="89"/>
    </row>
    <row r="10" spans="1:257" ht="15" x14ac:dyDescent="0.25">
      <c r="A10" s="13" t="s">
        <v>34</v>
      </c>
      <c r="B10" s="5"/>
      <c r="C10" s="5"/>
      <c r="D10" s="5"/>
      <c r="E10" s="5"/>
      <c r="F10" s="5"/>
      <c r="G10" s="5"/>
      <c r="H10" s="5" t="s">
        <v>3</v>
      </c>
      <c r="I10" s="90"/>
    </row>
    <row r="11" spans="1:257" x14ac:dyDescent="0.2">
      <c r="A11" s="5"/>
      <c r="B11" s="5"/>
      <c r="C11" s="5"/>
      <c r="D11" s="5"/>
      <c r="E11" s="5"/>
      <c r="F11" s="5"/>
      <c r="G11" s="5"/>
      <c r="H11" s="5" t="s">
        <v>3</v>
      </c>
      <c r="I11" s="90"/>
    </row>
    <row r="12" spans="1:257" ht="15" x14ac:dyDescent="0.25">
      <c r="A12" s="5"/>
      <c r="B12" s="22" t="s">
        <v>6</v>
      </c>
      <c r="C12" s="13" t="s">
        <v>33</v>
      </c>
      <c r="D12" s="5"/>
      <c r="E12" s="5"/>
      <c r="F12" s="23"/>
      <c r="G12" s="5" t="s">
        <v>3</v>
      </c>
      <c r="H12" s="5" t="s">
        <v>3</v>
      </c>
      <c r="I12" s="90"/>
    </row>
    <row r="13" spans="1:257" x14ac:dyDescent="0.2">
      <c r="A13" s="5"/>
      <c r="B13" s="22"/>
      <c r="C13" s="5" t="s">
        <v>76</v>
      </c>
      <c r="D13" s="5"/>
      <c r="E13" s="5"/>
      <c r="F13" s="23"/>
      <c r="G13" s="25">
        <v>0</v>
      </c>
      <c r="H13" s="5"/>
      <c r="I13" s="90"/>
    </row>
    <row r="14" spans="1:257" x14ac:dyDescent="0.2">
      <c r="A14" s="5"/>
      <c r="B14" s="22"/>
      <c r="C14" s="5" t="s">
        <v>77</v>
      </c>
      <c r="D14" s="5"/>
      <c r="E14" s="5"/>
      <c r="F14" s="23"/>
      <c r="G14" s="24">
        <v>0</v>
      </c>
      <c r="H14" s="25"/>
      <c r="I14" s="90"/>
    </row>
    <row r="15" spans="1:257" ht="15" x14ac:dyDescent="0.25">
      <c r="A15" s="5"/>
      <c r="B15" s="22"/>
      <c r="C15" s="5"/>
      <c r="D15" s="4"/>
      <c r="E15" s="5"/>
      <c r="F15" s="23"/>
      <c r="G15" s="26">
        <f>SUM(G13:G14)</f>
        <v>0</v>
      </c>
      <c r="H15" s="26"/>
      <c r="I15" s="90"/>
      <c r="J15" s="27"/>
      <c r="K15" s="2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pans="1:257" ht="15" x14ac:dyDescent="0.25">
      <c r="A16" s="5"/>
      <c r="B16" s="22" t="s">
        <v>32</v>
      </c>
      <c r="C16" s="13" t="s">
        <v>20</v>
      </c>
      <c r="D16" s="5"/>
      <c r="E16" s="5"/>
      <c r="F16" s="23"/>
      <c r="G16" s="25"/>
      <c r="H16" s="26"/>
      <c r="I16" s="90"/>
      <c r="J16" s="103" t="s">
        <v>60</v>
      </c>
      <c r="K16" s="104"/>
      <c r="L16" s="104"/>
      <c r="M16" s="104"/>
      <c r="N16" s="104"/>
      <c r="O16" s="104"/>
      <c r="P16"/>
      <c r="Q16"/>
      <c r="R16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1:257" ht="15" x14ac:dyDescent="0.25">
      <c r="A17" s="5"/>
      <c r="B17" s="22"/>
      <c r="C17" s="5" t="s">
        <v>43</v>
      </c>
      <c r="E17" s="5"/>
      <c r="F17" s="23">
        <v>8.5000000000000006E-3</v>
      </c>
      <c r="G17" s="25">
        <f>G15*F17</f>
        <v>0</v>
      </c>
      <c r="H17" s="26"/>
      <c r="I17" s="90"/>
      <c r="J17" s="84" t="s">
        <v>83</v>
      </c>
      <c r="K17" s="28" t="s">
        <v>3</v>
      </c>
      <c r="L17" s="29"/>
      <c r="M17" s="30"/>
      <c r="N17" s="30"/>
      <c r="O17" s="3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pans="1:257" ht="15" x14ac:dyDescent="0.25">
      <c r="A18" s="5"/>
      <c r="B18" s="22"/>
      <c r="C18" s="5" t="s">
        <v>40</v>
      </c>
      <c r="E18" s="5"/>
      <c r="F18" s="23">
        <v>7.4999999999999997E-2</v>
      </c>
      <c r="G18" s="25">
        <f>G15*F18</f>
        <v>0</v>
      </c>
      <c r="H18" s="26"/>
      <c r="I18" s="90"/>
      <c r="J18" s="85">
        <f>ROUNDUP(H62*K18,-2)</f>
        <v>0</v>
      </c>
      <c r="K18" s="32">
        <v>3.5000000000000003E-2</v>
      </c>
      <c r="L18" s="33" t="s">
        <v>59</v>
      </c>
      <c r="M18" s="1"/>
      <c r="N18" s="1"/>
      <c r="O18" s="3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pans="1:257" ht="15" x14ac:dyDescent="0.25">
      <c r="A19" s="5"/>
      <c r="B19" s="22"/>
      <c r="C19" s="5" t="s">
        <v>41</v>
      </c>
      <c r="E19" s="5"/>
      <c r="F19" s="23">
        <v>7.4950000000000003E-2</v>
      </c>
      <c r="G19" s="25">
        <f>G15*F19</f>
        <v>0</v>
      </c>
      <c r="H19" s="26"/>
      <c r="I19" s="90"/>
      <c r="J19" s="85">
        <f>ROUNDUP(H62*K19,-2)</f>
        <v>0</v>
      </c>
      <c r="K19" s="32">
        <v>0.01</v>
      </c>
      <c r="L19" s="33" t="s">
        <v>58</v>
      </c>
      <c r="M19" s="1"/>
      <c r="N19" s="1"/>
      <c r="O19" s="3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pans="1:257" ht="15" x14ac:dyDescent="0.25">
      <c r="A20" s="5"/>
      <c r="B20" s="22" t="s">
        <v>8</v>
      </c>
      <c r="C20" s="13" t="s">
        <v>36</v>
      </c>
      <c r="D20" s="5"/>
      <c r="E20" s="5"/>
      <c r="F20" s="35">
        <f>SUM(F17:F19)</f>
        <v>0.15844999999999998</v>
      </c>
      <c r="G20" s="36"/>
      <c r="H20" s="37">
        <f>SUM(G15:G19)</f>
        <v>0</v>
      </c>
      <c r="I20" s="90"/>
      <c r="J20" s="86" t="s">
        <v>84</v>
      </c>
      <c r="K20" s="38"/>
      <c r="L20" s="33"/>
      <c r="M20" s="1"/>
      <c r="N20" s="1"/>
      <c r="O20" s="3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1:257" ht="15" x14ac:dyDescent="0.25">
      <c r="A21" s="5"/>
      <c r="B21" s="39"/>
      <c r="C21" s="5"/>
      <c r="D21" s="5"/>
      <c r="E21" s="5"/>
      <c r="F21" s="23"/>
      <c r="G21" s="25"/>
      <c r="H21" s="26"/>
      <c r="I21" s="90"/>
      <c r="J21" s="85">
        <f>ROUNDUP(H62*K21,-2)</f>
        <v>0</v>
      </c>
      <c r="K21" s="32">
        <v>0.05</v>
      </c>
      <c r="L21" s="33" t="s">
        <v>59</v>
      </c>
      <c r="M21" s="1"/>
      <c r="N21" s="1"/>
      <c r="O21" s="3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pans="1:257" ht="15" x14ac:dyDescent="0.25">
      <c r="A22" s="13" t="s">
        <v>37</v>
      </c>
      <c r="B22" s="5"/>
      <c r="C22" s="5"/>
      <c r="D22" s="5"/>
      <c r="E22" s="5"/>
      <c r="F22" s="23"/>
      <c r="G22" s="25"/>
      <c r="H22" s="26"/>
      <c r="I22" s="90"/>
      <c r="J22" s="85">
        <f>ROUNDUP(H62*K22,-2)</f>
        <v>0</v>
      </c>
      <c r="K22" s="32">
        <v>0.04</v>
      </c>
      <c r="L22" s="33" t="s">
        <v>58</v>
      </c>
      <c r="M22" s="1"/>
      <c r="N22" s="1"/>
      <c r="O22" s="3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pans="1:257" ht="15" x14ac:dyDescent="0.25">
      <c r="A23" s="13"/>
      <c r="B23" s="39"/>
      <c r="C23" s="5"/>
      <c r="D23" s="5"/>
      <c r="E23" s="5"/>
      <c r="F23" s="23"/>
      <c r="G23" s="25"/>
      <c r="H23" s="26"/>
      <c r="I23" s="90"/>
      <c r="J23" s="87"/>
      <c r="K23" s="40" t="s">
        <v>3</v>
      </c>
      <c r="L23" s="41"/>
      <c r="M23" s="42"/>
      <c r="N23" s="42"/>
      <c r="O23" s="4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ht="15" x14ac:dyDescent="0.25">
      <c r="A24" s="13"/>
      <c r="B24" s="22" t="s">
        <v>6</v>
      </c>
      <c r="C24" s="5" t="s">
        <v>39</v>
      </c>
      <c r="D24" s="5"/>
      <c r="E24" s="5"/>
      <c r="F24" s="23">
        <v>3.5000000000000003E-2</v>
      </c>
      <c r="G24" s="25">
        <v>0</v>
      </c>
      <c r="H24" s="26"/>
      <c r="I24" s="90"/>
      <c r="J24" s="86" t="s">
        <v>85</v>
      </c>
      <c r="K24" s="38"/>
      <c r="L24" s="29"/>
      <c r="M24" s="96"/>
      <c r="N24" s="96"/>
      <c r="O24" s="3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ht="15" x14ac:dyDescent="0.25">
      <c r="A25" s="13"/>
      <c r="B25" s="22" t="s">
        <v>7</v>
      </c>
      <c r="C25" s="102" t="s">
        <v>74</v>
      </c>
      <c r="D25" s="102"/>
      <c r="E25" s="102"/>
      <c r="F25" s="44">
        <v>7.4999999999999997E-3</v>
      </c>
      <c r="G25" s="24">
        <v>0</v>
      </c>
      <c r="H25" s="26"/>
      <c r="I25" s="90"/>
      <c r="J25" s="85">
        <f>ROUNDUP(H62*K25,-2)</f>
        <v>0</v>
      </c>
      <c r="K25" s="32">
        <v>7.4999999999999997E-3</v>
      </c>
      <c r="L25" s="33" t="s">
        <v>75</v>
      </c>
      <c r="M25" s="1"/>
      <c r="N25" s="1"/>
      <c r="O25" s="3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ht="15" customHeight="1" x14ac:dyDescent="0.25">
      <c r="A26" s="5"/>
      <c r="B26" s="22" t="s">
        <v>8</v>
      </c>
      <c r="C26" s="13" t="s">
        <v>38</v>
      </c>
      <c r="D26" s="5"/>
      <c r="E26" s="5"/>
      <c r="F26" s="23">
        <f>SUM(F24:F25)</f>
        <v>4.2500000000000003E-2</v>
      </c>
      <c r="G26" s="25"/>
      <c r="H26" s="37">
        <f>SUM(G24:G25)</f>
        <v>0</v>
      </c>
      <c r="I26" s="90"/>
      <c r="J26" s="85" t="s">
        <v>3</v>
      </c>
      <c r="K26" s="32" t="s">
        <v>3</v>
      </c>
      <c r="L26" s="33" t="s">
        <v>3</v>
      </c>
      <c r="M26" s="1"/>
      <c r="N26" s="1"/>
      <c r="O26" s="34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ht="12.75" customHeight="1" x14ac:dyDescent="0.25">
      <c r="A27" s="5"/>
      <c r="B27" s="39"/>
      <c r="C27" s="5"/>
      <c r="D27" s="5"/>
      <c r="E27" s="5"/>
      <c r="F27" s="23"/>
      <c r="G27" s="25"/>
      <c r="H27" s="26"/>
      <c r="I27" s="90"/>
      <c r="J27" s="87"/>
      <c r="K27" s="40" t="s">
        <v>3</v>
      </c>
      <c r="L27" s="41"/>
      <c r="M27" s="42"/>
      <c r="N27" s="42"/>
      <c r="O27" s="4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ht="15" x14ac:dyDescent="0.25">
      <c r="A28" s="13" t="s">
        <v>9</v>
      </c>
      <c r="B28" s="5"/>
      <c r="C28" s="5"/>
      <c r="D28" s="5"/>
      <c r="E28" s="5"/>
      <c r="F28" s="23"/>
      <c r="G28" s="25"/>
      <c r="H28" s="26"/>
      <c r="I28" s="90"/>
      <c r="L28" s="4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ht="15" x14ac:dyDescent="0.25">
      <c r="A29" s="13"/>
      <c r="B29" s="5"/>
      <c r="C29" s="5"/>
      <c r="D29" s="5"/>
      <c r="E29" s="5"/>
      <c r="F29" s="23"/>
      <c r="G29" s="25"/>
      <c r="H29" s="26"/>
      <c r="I29" s="90"/>
      <c r="L29" s="4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ht="12.75" customHeight="1" x14ac:dyDescent="0.25">
      <c r="A30" s="5"/>
      <c r="B30" s="39"/>
      <c r="C30" s="13" t="s">
        <v>44</v>
      </c>
      <c r="D30" s="13"/>
      <c r="E30" s="5"/>
      <c r="F30" s="23"/>
      <c r="G30" s="25"/>
      <c r="H30" s="26"/>
      <c r="I30" s="90"/>
      <c r="J30" s="79"/>
      <c r="K30" s="79"/>
      <c r="L30" s="79"/>
      <c r="M30" s="79"/>
      <c r="N30" s="79"/>
      <c r="O30" s="7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pans="1:257" ht="15" x14ac:dyDescent="0.25">
      <c r="A31" s="5"/>
      <c r="B31" s="22" t="s">
        <v>6</v>
      </c>
      <c r="C31" s="5" t="s">
        <v>57</v>
      </c>
      <c r="E31" s="5"/>
      <c r="F31" s="46" t="s">
        <v>55</v>
      </c>
      <c r="G31" s="25"/>
      <c r="H31" s="26"/>
      <c r="I31" s="9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pans="1:257" s="75" customFormat="1" ht="15" x14ac:dyDescent="0.2">
      <c r="A32" s="73"/>
      <c r="B32" s="74" t="s">
        <v>7</v>
      </c>
      <c r="C32" s="73" t="s">
        <v>61</v>
      </c>
      <c r="E32" s="76"/>
      <c r="F32" s="76">
        <v>0.15</v>
      </c>
      <c r="G32" s="77">
        <f>F32*H20</f>
        <v>0</v>
      </c>
      <c r="H32" s="78"/>
      <c r="I32" s="91"/>
      <c r="J32" s="1"/>
      <c r="K32" s="1"/>
      <c r="L32" s="1"/>
      <c r="M32" s="1"/>
      <c r="N32" s="1"/>
      <c r="O32" s="1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  <c r="IU32" s="79"/>
      <c r="IV32" s="79"/>
      <c r="IW32" s="79"/>
    </row>
    <row r="33" spans="1:257" ht="15" x14ac:dyDescent="0.25">
      <c r="A33" s="5"/>
      <c r="B33" s="22" t="s">
        <v>8</v>
      </c>
      <c r="C33" s="5" t="s">
        <v>62</v>
      </c>
      <c r="D33" s="5"/>
      <c r="E33" s="23"/>
      <c r="F33" s="23">
        <v>3.5000000000000003E-2</v>
      </c>
      <c r="G33" s="25">
        <f>H20*F33</f>
        <v>0</v>
      </c>
      <c r="H33" s="47"/>
      <c r="I33" s="9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pans="1:257" ht="15" x14ac:dyDescent="0.25">
      <c r="A34" s="5"/>
      <c r="B34" s="22" t="s">
        <v>10</v>
      </c>
      <c r="C34" s="5" t="s">
        <v>21</v>
      </c>
      <c r="D34" s="5"/>
      <c r="E34" s="5"/>
      <c r="F34" s="23"/>
      <c r="G34" s="48" t="s">
        <v>53</v>
      </c>
      <c r="H34" s="26"/>
      <c r="I34" s="9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pans="1:257" ht="15" x14ac:dyDescent="0.25">
      <c r="A35" s="5"/>
      <c r="B35" s="22" t="s">
        <v>11</v>
      </c>
      <c r="C35" s="5" t="s">
        <v>63</v>
      </c>
      <c r="D35" s="4"/>
      <c r="E35" s="5"/>
      <c r="F35" s="44"/>
      <c r="G35" s="49" t="s">
        <v>22</v>
      </c>
      <c r="H35" s="50"/>
      <c r="I35" s="9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pans="1:257" ht="15" x14ac:dyDescent="0.25">
      <c r="A36" s="5"/>
      <c r="B36" s="22" t="s">
        <v>12</v>
      </c>
      <c r="C36" s="13" t="s">
        <v>23</v>
      </c>
      <c r="D36" s="5"/>
      <c r="E36" s="5"/>
      <c r="F36" s="23">
        <f>SUM(F32:F34)</f>
        <v>0.185</v>
      </c>
      <c r="G36" s="25"/>
      <c r="H36" s="26">
        <f>SUM(G32:G35)</f>
        <v>0</v>
      </c>
      <c r="I36" s="90" t="s">
        <v>3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pans="1:257" ht="15" x14ac:dyDescent="0.25">
      <c r="A37" s="5"/>
      <c r="B37" s="22"/>
      <c r="C37" s="5"/>
      <c r="D37" s="5"/>
      <c r="E37" s="5"/>
      <c r="F37" s="23"/>
      <c r="G37" s="25"/>
      <c r="H37" s="26"/>
      <c r="I37" s="9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pans="1:257" ht="15" x14ac:dyDescent="0.25">
      <c r="A38" s="13" t="s">
        <v>48</v>
      </c>
      <c r="B38" s="5"/>
      <c r="C38" s="5"/>
      <c r="D38" s="5"/>
      <c r="E38" s="5"/>
      <c r="F38" s="23"/>
      <c r="G38" s="25"/>
      <c r="H38" s="26" t="s">
        <v>3</v>
      </c>
      <c r="I38" s="9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pans="1:257" ht="15" x14ac:dyDescent="0.25">
      <c r="A39" s="13"/>
      <c r="B39" s="5"/>
      <c r="C39" s="5"/>
      <c r="D39" s="5"/>
      <c r="E39" s="5"/>
      <c r="F39" s="23"/>
      <c r="G39" s="25"/>
      <c r="H39" s="26"/>
      <c r="I39" s="9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pans="1:257" ht="12.75" customHeight="1" x14ac:dyDescent="0.25">
      <c r="A40" s="5"/>
      <c r="B40" s="22" t="s">
        <v>6</v>
      </c>
      <c r="C40" s="5" t="s">
        <v>24</v>
      </c>
      <c r="D40" s="5"/>
      <c r="E40" s="51"/>
      <c r="F40" s="23">
        <v>0</v>
      </c>
      <c r="G40" s="77">
        <v>0</v>
      </c>
      <c r="H40" s="26"/>
      <c r="I40" s="9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pans="1:257" ht="12.75" customHeight="1" x14ac:dyDescent="0.25">
      <c r="A41" s="5"/>
      <c r="B41" s="22" t="s">
        <v>7</v>
      </c>
      <c r="C41" s="5" t="s">
        <v>56</v>
      </c>
      <c r="D41" s="5"/>
      <c r="E41" s="51"/>
      <c r="F41" s="44">
        <v>0</v>
      </c>
      <c r="G41" s="77">
        <v>0</v>
      </c>
      <c r="H41" s="26"/>
      <c r="I41" s="9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pans="1:257" ht="12.75" customHeight="1" x14ac:dyDescent="0.25">
      <c r="A42" s="5"/>
      <c r="B42" s="22" t="s">
        <v>8</v>
      </c>
      <c r="C42" s="13" t="s">
        <v>25</v>
      </c>
      <c r="D42" s="5"/>
      <c r="E42" s="5"/>
      <c r="F42" s="23">
        <f>SUM(F40:F41)</f>
        <v>0</v>
      </c>
      <c r="G42" s="36"/>
      <c r="H42" s="52">
        <f>SUM(G40:G41)</f>
        <v>0</v>
      </c>
      <c r="I42" s="9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pans="1:257" ht="12.75" customHeight="1" x14ac:dyDescent="0.25">
      <c r="A43" s="5"/>
      <c r="B43" s="22"/>
      <c r="C43" s="5"/>
      <c r="D43" s="5"/>
      <c r="E43" s="5"/>
      <c r="F43" s="23"/>
      <c r="G43" s="25"/>
      <c r="H43" s="26"/>
      <c r="I43" s="9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pans="1:257" ht="12.75" customHeight="1" x14ac:dyDescent="0.25">
      <c r="A44" s="13" t="s">
        <v>51</v>
      </c>
      <c r="B44" s="4"/>
      <c r="C44" s="4"/>
      <c r="D44" s="4"/>
      <c r="E44" s="4"/>
      <c r="F44" s="53"/>
      <c r="G44" s="54"/>
      <c r="H44" s="47"/>
      <c r="I44" s="9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pans="1:257" ht="15" x14ac:dyDescent="0.25">
      <c r="A45" s="5"/>
      <c r="B45" s="22"/>
      <c r="C45" s="5"/>
      <c r="D45" s="5"/>
      <c r="E45" s="5"/>
      <c r="F45" s="23"/>
      <c r="G45" s="25"/>
      <c r="H45" s="26"/>
      <c r="I45" s="9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pans="1:257" ht="15" x14ac:dyDescent="0.25">
      <c r="A46" s="5"/>
      <c r="B46" s="22" t="s">
        <v>6</v>
      </c>
      <c r="C46" s="5" t="s">
        <v>78</v>
      </c>
      <c r="D46" s="5"/>
      <c r="E46" s="5"/>
      <c r="F46" s="23">
        <v>0</v>
      </c>
      <c r="G46" s="25">
        <f>F46*H20</f>
        <v>0</v>
      </c>
      <c r="H46" s="26"/>
      <c r="I46" s="9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pans="1:257" ht="12.75" customHeight="1" x14ac:dyDescent="0.25">
      <c r="A47" s="5"/>
      <c r="B47" s="22" t="s">
        <v>7</v>
      </c>
      <c r="C47" s="5" t="s">
        <v>50</v>
      </c>
      <c r="D47" s="5"/>
      <c r="E47" s="51"/>
      <c r="F47" s="23">
        <v>0.03</v>
      </c>
      <c r="G47" s="25">
        <v>0</v>
      </c>
      <c r="H47" s="47"/>
      <c r="I47" s="90"/>
      <c r="J47" s="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pans="1:257" ht="12.75" customHeight="1" x14ac:dyDescent="0.25">
      <c r="A48" s="5"/>
      <c r="B48" s="22" t="s">
        <v>8</v>
      </c>
      <c r="C48" s="13" t="s">
        <v>54</v>
      </c>
      <c r="D48" s="5"/>
      <c r="E48" s="5" t="s">
        <v>3</v>
      </c>
      <c r="F48" s="35">
        <f>SUM(F46:F47)</f>
        <v>0.03</v>
      </c>
      <c r="G48" s="55"/>
      <c r="H48" s="52">
        <f>SUM(G46:G47)</f>
        <v>0</v>
      </c>
      <c r="I48" s="90"/>
      <c r="J48" s="81" t="s">
        <v>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pans="1:257" ht="12.75" customHeight="1" x14ac:dyDescent="0.25">
      <c r="A49" s="5"/>
      <c r="B49" s="22"/>
      <c r="C49" s="5"/>
      <c r="D49" s="5"/>
      <c r="E49" s="5"/>
      <c r="F49" s="23"/>
      <c r="G49" s="25"/>
      <c r="H49" s="26"/>
      <c r="I49" s="92"/>
      <c r="J49" s="5"/>
      <c r="K49" s="1"/>
      <c r="L49" s="1"/>
      <c r="M49" s="1"/>
      <c r="N49" s="1"/>
      <c r="O49" s="1"/>
    </row>
    <row r="50" spans="1:257" ht="12.75" customHeight="1" x14ac:dyDescent="0.25">
      <c r="A50" s="13" t="s">
        <v>49</v>
      </c>
      <c r="B50" s="5"/>
      <c r="C50" s="5"/>
      <c r="D50" s="5"/>
      <c r="E50" s="25">
        <f>SUM(H12:H48)</f>
        <v>0</v>
      </c>
      <c r="F50" s="23"/>
      <c r="G50" s="25"/>
      <c r="H50" s="26"/>
      <c r="I50" s="90"/>
      <c r="J50" s="81" t="s">
        <v>86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pans="1:257" ht="15" x14ac:dyDescent="0.25">
      <c r="A51" s="5"/>
      <c r="B51" s="39"/>
      <c r="C51" s="5" t="s">
        <v>3</v>
      </c>
      <c r="D51" s="5"/>
      <c r="E51" s="25"/>
      <c r="F51" s="23"/>
      <c r="G51" s="25"/>
      <c r="H51" s="26"/>
      <c r="I51" s="90"/>
      <c r="J51" s="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pans="1:257" ht="15" x14ac:dyDescent="0.25">
      <c r="A52" s="5"/>
      <c r="B52" s="22" t="s">
        <v>6</v>
      </c>
      <c r="C52" s="5" t="s">
        <v>26</v>
      </c>
      <c r="D52" s="5"/>
      <c r="E52" s="25"/>
      <c r="F52" s="23">
        <v>0.05</v>
      </c>
      <c r="G52" s="25">
        <f>SUM(F52*E50)</f>
        <v>0</v>
      </c>
      <c r="H52" s="26"/>
      <c r="I52" s="90"/>
      <c r="J52" s="81" t="s">
        <v>87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pans="1:257" ht="12.75" customHeight="1" x14ac:dyDescent="0.25">
      <c r="A53" s="5"/>
      <c r="B53" s="22" t="s">
        <v>7</v>
      </c>
      <c r="C53" s="56" t="s">
        <v>64</v>
      </c>
      <c r="D53" s="5"/>
      <c r="E53" s="25"/>
      <c r="F53" s="23">
        <v>0.1</v>
      </c>
      <c r="G53" s="25">
        <f>E50*F53</f>
        <v>0</v>
      </c>
      <c r="H53" s="26"/>
      <c r="I53" s="9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pans="1:257" ht="15" x14ac:dyDescent="0.25">
      <c r="A54" s="5"/>
      <c r="B54" s="22" t="s">
        <v>8</v>
      </c>
      <c r="C54" s="13" t="s">
        <v>27</v>
      </c>
      <c r="D54" s="5"/>
      <c r="E54" s="51" t="s">
        <v>3</v>
      </c>
      <c r="F54" s="57">
        <f>SUM(F52:F53)</f>
        <v>0.15000000000000002</v>
      </c>
      <c r="G54" s="58"/>
      <c r="H54" s="59">
        <f>SUM(G52:G53)</f>
        <v>0</v>
      </c>
      <c r="I54" s="90"/>
      <c r="J54" s="3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pans="1:257" ht="12.75" customHeight="1" x14ac:dyDescent="0.25">
      <c r="A55" s="5"/>
      <c r="B55" s="22"/>
      <c r="C55" s="5"/>
      <c r="D55" s="5"/>
      <c r="E55" s="51"/>
      <c r="F55" s="23"/>
      <c r="G55" s="25"/>
      <c r="H55" s="26"/>
      <c r="I55" s="9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pans="1:257" ht="12.75" customHeight="1" x14ac:dyDescent="0.25">
      <c r="A56" s="13" t="s">
        <v>13</v>
      </c>
      <c r="B56" s="5"/>
      <c r="C56" s="5"/>
      <c r="D56" s="5"/>
      <c r="E56" s="5"/>
      <c r="F56" s="23"/>
      <c r="G56" s="25"/>
      <c r="H56" s="26"/>
      <c r="I56" s="9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spans="1:257" ht="12.75" customHeight="1" x14ac:dyDescent="0.25">
      <c r="A57" s="5"/>
      <c r="B57" s="39"/>
      <c r="C57" s="4"/>
      <c r="D57" s="4"/>
      <c r="E57" s="4"/>
      <c r="F57" s="53"/>
      <c r="G57" s="54"/>
      <c r="H57" s="47"/>
      <c r="I57" s="9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pans="1:257" ht="15" x14ac:dyDescent="0.25">
      <c r="A58" s="5"/>
      <c r="B58" s="22" t="s">
        <v>6</v>
      </c>
      <c r="C58" s="5" t="s">
        <v>52</v>
      </c>
      <c r="D58" s="5"/>
      <c r="E58" s="51"/>
      <c r="F58" s="23">
        <v>0.03</v>
      </c>
      <c r="G58" s="25">
        <f>F58*H36</f>
        <v>0</v>
      </c>
      <c r="H58" s="26"/>
      <c r="I58" s="9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spans="1:257" ht="15" x14ac:dyDescent="0.25">
      <c r="A59" s="5"/>
      <c r="B59" s="22" t="s">
        <v>7</v>
      </c>
      <c r="C59" s="102" t="s">
        <v>88</v>
      </c>
      <c r="D59" s="102"/>
      <c r="E59" s="51"/>
      <c r="F59" s="23">
        <v>0.01</v>
      </c>
      <c r="G59" s="25">
        <f>F59*H20</f>
        <v>0</v>
      </c>
      <c r="H59" s="26"/>
      <c r="I59" s="9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pans="1:257" ht="12.75" customHeight="1" x14ac:dyDescent="0.25">
      <c r="A60" s="5"/>
      <c r="B60" s="22" t="s">
        <v>8</v>
      </c>
      <c r="C60" s="13" t="s">
        <v>28</v>
      </c>
      <c r="D60" s="5"/>
      <c r="E60" s="5"/>
      <c r="F60" s="57">
        <f>SUM(F58:F58)</f>
        <v>0.03</v>
      </c>
      <c r="G60" s="58"/>
      <c r="H60" s="37">
        <f>SUM(G58:G59)</f>
        <v>0</v>
      </c>
      <c r="I60" s="90"/>
      <c r="J60" s="1"/>
      <c r="K60" s="1"/>
      <c r="L60" s="97" t="s">
        <v>3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spans="1:257" ht="12.75" customHeight="1" thickBot="1" x14ac:dyDescent="0.3">
      <c r="A61" s="5"/>
      <c r="B61" s="22"/>
      <c r="C61" s="5"/>
      <c r="D61" s="5"/>
      <c r="E61" s="5"/>
      <c r="F61" s="5"/>
      <c r="G61" s="25"/>
      <c r="H61" s="26"/>
      <c r="I61" s="9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</row>
    <row r="62" spans="1:257" ht="15.75" thickBot="1" x14ac:dyDescent="0.3">
      <c r="A62" s="13" t="s">
        <v>14</v>
      </c>
      <c r="B62" s="5"/>
      <c r="C62" s="5"/>
      <c r="D62" s="5"/>
      <c r="E62" s="5"/>
      <c r="F62" s="5" t="s">
        <v>29</v>
      </c>
      <c r="G62" s="25"/>
      <c r="H62" s="60">
        <f>SUM(H11:H60)</f>
        <v>0</v>
      </c>
      <c r="I62" s="90"/>
      <c r="J62" s="98" t="s">
        <v>79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</row>
    <row r="63" spans="1:257" ht="12.75" customHeight="1" x14ac:dyDescent="0.25">
      <c r="A63" s="5"/>
      <c r="B63" s="5"/>
      <c r="C63" s="5"/>
      <c r="D63" s="5"/>
      <c r="E63" s="5"/>
      <c r="F63" s="5"/>
      <c r="G63" s="25"/>
      <c r="H63" s="61"/>
      <c r="I63" s="90"/>
      <c r="J63" s="81" t="s">
        <v>80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</row>
    <row r="64" spans="1:257" ht="15" x14ac:dyDescent="0.25">
      <c r="A64" s="5"/>
      <c r="B64" s="5"/>
      <c r="C64" s="5"/>
      <c r="D64" s="5"/>
      <c r="E64" s="5"/>
      <c r="F64" s="5"/>
      <c r="G64" s="25"/>
      <c r="H64" s="26"/>
      <c r="I64" s="90"/>
      <c r="J64" s="81" t="s">
        <v>81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</row>
    <row r="65" spans="1:257" x14ac:dyDescent="0.2">
      <c r="A65" s="5"/>
      <c r="B65" s="5"/>
      <c r="C65" s="5"/>
      <c r="D65" s="5"/>
      <c r="E65" s="5"/>
      <c r="F65" s="5"/>
      <c r="G65" s="5"/>
      <c r="H65" s="51" t="s">
        <v>3</v>
      </c>
      <c r="I65" s="9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</row>
    <row r="66" spans="1:257" ht="15" x14ac:dyDescent="0.25">
      <c r="A66" s="5"/>
      <c r="B66" s="4"/>
      <c r="C66" s="5"/>
      <c r="D66" s="4"/>
      <c r="E66" s="51"/>
      <c r="F66" s="13"/>
      <c r="H66" s="4"/>
      <c r="I66" s="90"/>
      <c r="J66" s="2"/>
      <c r="K66" s="2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</row>
    <row r="67" spans="1:257" ht="12.75" customHeight="1" x14ac:dyDescent="0.2">
      <c r="A67" s="62"/>
      <c r="B67" s="62"/>
      <c r="C67" s="62"/>
      <c r="D67" s="62"/>
      <c r="E67" s="63"/>
      <c r="F67" s="62"/>
      <c r="G67" s="82"/>
      <c r="H67" s="64"/>
      <c r="I67" s="9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</row>
    <row r="68" spans="1:257" ht="12.75" customHeight="1" x14ac:dyDescent="0.2">
      <c r="A68" s="1"/>
      <c r="B68" s="1"/>
      <c r="C68" s="1"/>
      <c r="D68" s="1"/>
      <c r="E68" s="1"/>
      <c r="F68" s="1"/>
      <c r="G68" s="82"/>
      <c r="H68" s="64"/>
      <c r="I68" s="9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</row>
    <row r="69" spans="1:257" ht="12.75" customHeight="1" x14ac:dyDescent="0.2">
      <c r="A69" s="1"/>
      <c r="B69" s="62"/>
      <c r="C69" s="62"/>
      <c r="D69" s="62"/>
      <c r="E69" s="62"/>
      <c r="F69" s="62"/>
      <c r="G69" s="82"/>
      <c r="H69" s="64"/>
      <c r="I69" s="90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</row>
    <row r="70" spans="1:257" ht="12.75" customHeight="1" x14ac:dyDescent="0.2">
      <c r="A70" s="65"/>
      <c r="B70" s="99"/>
      <c r="C70" s="99"/>
      <c r="D70" s="99"/>
      <c r="E70" s="99"/>
      <c r="F70" s="99"/>
      <c r="G70" s="5"/>
      <c r="H70" s="64"/>
      <c r="I70" s="9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</row>
    <row r="71" spans="1:257" x14ac:dyDescent="0.2">
      <c r="A71" s="1"/>
      <c r="B71" s="1"/>
      <c r="C71" s="1"/>
      <c r="D71" s="62"/>
      <c r="E71" s="1"/>
      <c r="F71" s="1"/>
      <c r="G71" s="5"/>
      <c r="H71" s="1"/>
      <c r="I71" s="9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</row>
    <row r="72" spans="1:257" ht="12.75" customHeight="1" x14ac:dyDescent="0.2">
      <c r="A72" s="1"/>
      <c r="B72" s="1"/>
      <c r="C72" s="1"/>
      <c r="D72" s="1"/>
      <c r="E72" s="1"/>
      <c r="F72" s="1"/>
      <c r="G72" s="5"/>
      <c r="H72" s="3"/>
      <c r="I72" s="9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</row>
    <row r="73" spans="1:257" x14ac:dyDescent="0.2">
      <c r="A73" s="1"/>
      <c r="B73" s="62"/>
      <c r="C73" s="62"/>
      <c r="D73" s="1"/>
      <c r="E73" s="3"/>
      <c r="F73" s="65"/>
      <c r="H73" s="62"/>
      <c r="I73" s="9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</row>
    <row r="74" spans="1:257" ht="12.75" customHeight="1" x14ac:dyDescent="0.2">
      <c r="A74" s="1"/>
      <c r="B74" s="62"/>
      <c r="C74" s="62"/>
      <c r="D74" s="1"/>
      <c r="E74" s="3"/>
      <c r="F74" s="62"/>
      <c r="H74" s="62"/>
      <c r="I74" s="90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</row>
    <row r="75" spans="1:257" x14ac:dyDescent="0.2">
      <c r="A75" s="1"/>
      <c r="B75" s="62"/>
      <c r="C75" s="62"/>
      <c r="D75" s="1"/>
      <c r="E75" s="3"/>
      <c r="F75" s="62"/>
      <c r="G75" s="83"/>
      <c r="H75" s="62"/>
      <c r="I75" s="9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</row>
    <row r="76" spans="1:257" x14ac:dyDescent="0.2">
      <c r="A76" s="62"/>
      <c r="B76" s="62"/>
      <c r="C76" s="62"/>
      <c r="D76" s="62"/>
      <c r="E76" s="62"/>
      <c r="F76" s="62"/>
      <c r="H76" s="62"/>
      <c r="I76" s="9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</row>
    <row r="77" spans="1:257" x14ac:dyDescent="0.2">
      <c r="A77" s="66"/>
      <c r="E77" s="66"/>
      <c r="I77" s="9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</row>
    <row r="78" spans="1:257" x14ac:dyDescent="0.2">
      <c r="E78" s="66"/>
      <c r="I78" s="89"/>
    </row>
    <row r="79" spans="1:257" x14ac:dyDescent="0.2">
      <c r="E79" s="66"/>
      <c r="I79" s="89"/>
    </row>
    <row r="80" spans="1:257" x14ac:dyDescent="0.2">
      <c r="E80" s="66"/>
      <c r="I80" s="89"/>
    </row>
    <row r="82" spans="9:9" x14ac:dyDescent="0.2">
      <c r="I82" s="89"/>
    </row>
  </sheetData>
  <mergeCells count="3">
    <mergeCell ref="B70:F70"/>
    <mergeCell ref="J5:O5"/>
    <mergeCell ref="J16:O16"/>
  </mergeCells>
  <pageMargins left="0.25" right="0.25" top="0.75" bottom="0.75" header="0.3" footer="0.3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'Pull Downs'!$B$2:$B$4</xm:f>
          </x14:formula1>
          <xm:sqref>H8</xm:sqref>
        </x14:dataValidation>
        <x14:dataValidation type="list" allowBlank="1" showInputMessage="1" showErrorMessage="1" xr:uid="{00000000-0002-0000-0000-000001000000}">
          <x14:formula1>
            <xm:f>'Pull Downs'!$B$6:$B$7</xm:f>
          </x14:formula1>
          <xm:sqref>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E28" sqref="E28"/>
    </sheetView>
  </sheetViews>
  <sheetFormatPr defaultRowHeight="11.25" x14ac:dyDescent="0.2"/>
  <sheetData>
    <row r="2" spans="2:2" x14ac:dyDescent="0.2">
      <c r="B2" t="s">
        <v>47</v>
      </c>
    </row>
    <row r="3" spans="2:2" x14ac:dyDescent="0.2">
      <c r="B3" t="s">
        <v>45</v>
      </c>
    </row>
    <row r="4" spans="2:2" x14ac:dyDescent="0.2">
      <c r="B4" t="s">
        <v>46</v>
      </c>
    </row>
    <row r="5" spans="2:2" x14ac:dyDescent="0.2">
      <c r="B5" t="s">
        <v>3</v>
      </c>
    </row>
    <row r="6" spans="2:2" x14ac:dyDescent="0.2">
      <c r="B6" s="7">
        <v>0.01</v>
      </c>
    </row>
    <row r="7" spans="2:2" x14ac:dyDescent="0.2">
      <c r="B7" s="7">
        <v>3.5000000000000003E-2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Template</vt:lpstr>
      <vt:lpstr>Pull Downs</vt:lpstr>
      <vt:lpstr>'Budget Template'!Print_Area</vt:lpstr>
    </vt:vector>
  </TitlesOfParts>
  <Company>pbf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pjarrell</dc:creator>
  <cp:lastModifiedBy>Wilson, Kimberly M</cp:lastModifiedBy>
  <cp:lastPrinted>2019-02-27T16:35:44Z</cp:lastPrinted>
  <dcterms:created xsi:type="dcterms:W3CDTF">1998-06-02T19:11:11Z</dcterms:created>
  <dcterms:modified xsi:type="dcterms:W3CDTF">2019-02-27T18:41:36Z</dcterms:modified>
</cp:coreProperties>
</file>